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госвеб\ФАЙЛЫ ПИТАНИЕ 2024-2025\"/>
    </mc:Choice>
  </mc:AlternateContent>
  <bookViews>
    <workbookView xWindow="0" yWindow="0" windowWidth="20496" windowHeight="7668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195" i="1" l="1"/>
  <c r="J176" i="1"/>
  <c r="I176" i="1"/>
  <c r="F138" i="1"/>
  <c r="I119" i="1"/>
  <c r="H100" i="1"/>
  <c r="F81" i="1"/>
  <c r="F24" i="1"/>
  <c r="H195" i="1"/>
  <c r="G195" i="1"/>
  <c r="G157" i="1"/>
  <c r="H157" i="1"/>
  <c r="H138" i="1"/>
  <c r="G138" i="1"/>
  <c r="J119" i="1"/>
  <c r="G100" i="1"/>
  <c r="G81" i="1"/>
  <c r="H81" i="1"/>
  <c r="J62" i="1"/>
  <c r="I62" i="1"/>
  <c r="G43" i="1"/>
  <c r="H43" i="1"/>
  <c r="H24" i="1"/>
  <c r="G24" i="1"/>
  <c r="J195" i="1"/>
  <c r="J24" i="1"/>
  <c r="I43" i="1"/>
  <c r="I100" i="1"/>
  <c r="I157" i="1"/>
  <c r="I24" i="1"/>
  <c r="J81" i="1"/>
  <c r="J138" i="1"/>
  <c r="F62" i="1"/>
  <c r="J100" i="1"/>
  <c r="F119" i="1"/>
  <c r="J157" i="1"/>
  <c r="F176" i="1"/>
  <c r="I81" i="1"/>
  <c r="I138" i="1"/>
  <c r="I195" i="1"/>
  <c r="F100" i="1"/>
  <c r="F157" i="1"/>
  <c r="L43" i="1"/>
  <c r="G62" i="1"/>
  <c r="L100" i="1"/>
  <c r="G119" i="1"/>
  <c r="L157" i="1"/>
  <c r="G176" i="1"/>
  <c r="F43" i="1"/>
  <c r="J43" i="1"/>
  <c r="H62" i="1"/>
  <c r="H119" i="1"/>
  <c r="H176" i="1"/>
  <c r="F196" i="1" l="1"/>
  <c r="H196" i="1"/>
  <c r="L196" i="1"/>
  <c r="G196" i="1"/>
  <c r="I196" i="1"/>
  <c r="J196" i="1"/>
</calcChain>
</file>

<file path=xl/sharedStrings.xml><?xml version="1.0" encoding="utf-8"?>
<sst xmlns="http://schemas.openxmlformats.org/spreadsheetml/2006/main" count="317" uniqueCount="85">
  <si>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</si>
  <si>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</si>
  <si>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</si>
  <si>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</si>
  <si>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</si>
  <si>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</si>
  <si>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</si>
  <si>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</si>
  <si>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</si>
  <si>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</si>
  <si>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</si>
  <si>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</si>
  <si>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</si>
  <si>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</si>
  <si>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</si>
  <si>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</si>
  <si>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</si>
  <si>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</si>
  <si>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</si>
  <si>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</si>
  <si>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</si>
  <si>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</si>
  <si>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</si>
  <si>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</si>
  <si>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</si>
  <si>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</si>
  <si>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</si>
  <si>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</si>
  <si>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</si>
  <si>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</si>
  <si>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</si>
  <si>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</si>
  <si>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</si>
  <si>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</si>
  <si>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</si>
  <si>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</si>
  <si>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</si>
  <si>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</si>
  <si>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</si>
  <si>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 94"</t>
  </si>
  <si>
    <t>Директор</t>
  </si>
  <si>
    <t>А.В. Воронков</t>
  </si>
  <si>
    <t>каша молочная рисовая с маслом</t>
  </si>
  <si>
    <t>таб. 4</t>
  </si>
  <si>
    <t>чай с сахаром</t>
  </si>
  <si>
    <t>акт</t>
  </si>
  <si>
    <t>чай с сахаром и лимоном</t>
  </si>
  <si>
    <t>хлеб пшеничный</t>
  </si>
  <si>
    <t>хлеб ржаной</t>
  </si>
  <si>
    <t>макаронные изделия отварные</t>
  </si>
  <si>
    <t>рассольник со сметаной</t>
  </si>
  <si>
    <t>напиток из ягод</t>
  </si>
  <si>
    <t>лимонад домашний</t>
  </si>
  <si>
    <t>запеканка творожная с соусом</t>
  </si>
  <si>
    <t>булочка молочная</t>
  </si>
  <si>
    <t>борщ из свежей капусты с картофелем со сметаной</t>
  </si>
  <si>
    <t>рис припущенный</t>
  </si>
  <si>
    <t>суп из овощей со сметаной</t>
  </si>
  <si>
    <t>мясо тушеное</t>
  </si>
  <si>
    <t>суп картофельный с горохом</t>
  </si>
  <si>
    <t>напиток из сухофруктов</t>
  </si>
  <si>
    <t>борщ сибирский со сметаной</t>
  </si>
  <si>
    <t>каша молочная пшенная с маслом</t>
  </si>
  <si>
    <t>мучное изделие</t>
  </si>
  <si>
    <t>уха школьная</t>
  </si>
  <si>
    <t>запеканка картофельная с мясом и овощами</t>
  </si>
  <si>
    <t>каша гречневая вязкая</t>
  </si>
  <si>
    <t>хлеб белый</t>
  </si>
  <si>
    <t>вареники с творогом с соусом</t>
  </si>
  <si>
    <t>бутерброды с сыром</t>
  </si>
  <si>
    <t>пюре фруктовое</t>
  </si>
  <si>
    <t>суп-лапша домашняя с гренками</t>
  </si>
  <si>
    <t>пудинг из птицы с соусом</t>
  </si>
  <si>
    <t>фишболы в соусе</t>
  </si>
  <si>
    <t>пюре картофельное</t>
  </si>
  <si>
    <t xml:space="preserve">минестроне </t>
  </si>
  <si>
    <t>булочка школьная</t>
  </si>
  <si>
    <t>пельмени</t>
  </si>
  <si>
    <t>закуска из овощей</t>
  </si>
  <si>
    <t>биточки с соусом</t>
  </si>
  <si>
    <t>птица, тушенная в соусе</t>
  </si>
  <si>
    <t>плов из мяса</t>
  </si>
  <si>
    <t>щи из свежей капусты с картофелем со сметаной</t>
  </si>
  <si>
    <t>биточки из птицы с соусом</t>
  </si>
  <si>
    <t>мясные ежики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</si>
</sst>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J197" sqref="J19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12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5.99</v>
      </c>
      <c r="H6" s="40">
        <v>6.6</v>
      </c>
      <c r="I6" s="40">
        <v>45.17</v>
      </c>
      <c r="J6" s="40">
        <v>264</v>
      </c>
      <c r="K6" s="41" t="s">
        <v>43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69</v>
      </c>
      <c r="F9" s="43">
        <v>40</v>
      </c>
      <c r="G9" s="43">
        <v>4.8899999999999997</v>
      </c>
      <c r="H9" s="43">
        <v>3.32</v>
      </c>
      <c r="I9" s="43">
        <v>15</v>
      </c>
      <c r="J9" s="43">
        <v>110</v>
      </c>
      <c r="K9" s="44">
        <v>3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70</v>
      </c>
      <c r="E11" s="42" t="s">
        <v>70</v>
      </c>
      <c r="F11" s="43">
        <v>125</v>
      </c>
      <c r="G11" s="43">
        <v>0</v>
      </c>
      <c r="H11" s="43">
        <v>0</v>
      </c>
      <c r="I11" s="43">
        <v>13.75</v>
      </c>
      <c r="J11" s="43">
        <v>55</v>
      </c>
      <c r="K11" s="44">
        <v>337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11.08</v>
      </c>
      <c r="H13" s="19">
        <f t="shared" si="0"/>
        <v>9.94</v>
      </c>
      <c r="I13" s="19">
        <f t="shared" si="0"/>
        <v>88.92</v>
      </c>
      <c r="J13" s="19">
        <f t="shared" si="0"/>
        <v>490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71</v>
      </c>
      <c r="F15" s="43">
        <v>200</v>
      </c>
      <c r="G15" s="43">
        <v>4.6399999999999997</v>
      </c>
      <c r="H15" s="43">
        <v>5.04</v>
      </c>
      <c r="I15" s="43">
        <v>26.52</v>
      </c>
      <c r="J15" s="43">
        <v>176</v>
      </c>
      <c r="K15" s="44">
        <v>148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58</v>
      </c>
      <c r="F16" s="43">
        <v>90</v>
      </c>
      <c r="G16" s="43">
        <v>12.51</v>
      </c>
      <c r="H16" s="43">
        <v>19.8</v>
      </c>
      <c r="I16" s="43">
        <v>3.6</v>
      </c>
      <c r="J16" s="43">
        <v>130</v>
      </c>
      <c r="K16" s="44">
        <v>433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3.72</v>
      </c>
      <c r="H17" s="43">
        <v>4.33</v>
      </c>
      <c r="I17" s="43">
        <v>38.92</v>
      </c>
      <c r="J17" s="43">
        <v>209</v>
      </c>
      <c r="K17" s="44">
        <v>512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40</v>
      </c>
      <c r="G19" s="43">
        <v>3.2</v>
      </c>
      <c r="H19" s="43">
        <v>0.4</v>
      </c>
      <c r="I19" s="43">
        <v>20</v>
      </c>
      <c r="J19" s="43">
        <v>96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1.6</v>
      </c>
      <c r="H20" s="43">
        <v>0.2</v>
      </c>
      <c r="I20" s="43">
        <v>9</v>
      </c>
      <c r="J20" s="43">
        <v>44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25.93</v>
      </c>
      <c r="H23" s="19">
        <f t="shared" si="2"/>
        <v>29.8</v>
      </c>
      <c r="I23" s="19">
        <f t="shared" si="2"/>
        <v>113.29</v>
      </c>
      <c r="J23" s="19">
        <f t="shared" si="2"/>
        <v>719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1215</v>
      </c>
      <c r="G24" s="32">
        <f t="shared" ref="G24:J24" si="4">G13+G23</f>
        <v>37.01</v>
      </c>
      <c r="H24" s="32">
        <f t="shared" si="4"/>
        <v>39.74</v>
      </c>
      <c r="I24" s="32">
        <f t="shared" si="4"/>
        <v>202.21</v>
      </c>
      <c r="J24" s="32">
        <f t="shared" si="4"/>
        <v>1209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72</v>
      </c>
      <c r="F25" s="40">
        <v>90</v>
      </c>
      <c r="G25" s="40">
        <v>17.91</v>
      </c>
      <c r="H25" s="40">
        <v>3.8</v>
      </c>
      <c r="I25" s="40">
        <v>10.55</v>
      </c>
      <c r="J25" s="40">
        <v>150</v>
      </c>
      <c r="K25" s="41" t="s">
        <v>45</v>
      </c>
      <c r="L25" s="40"/>
    </row>
    <row r="26" spans="1:12" ht="14.4" x14ac:dyDescent="0.3">
      <c r="A26" s="14"/>
      <c r="B26" s="15"/>
      <c r="C26" s="11"/>
      <c r="D26" s="6" t="s">
        <v>29</v>
      </c>
      <c r="E26" s="42" t="s">
        <v>49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/>
    </row>
    <row r="27" spans="1:12" ht="14.4" x14ac:dyDescent="0.3">
      <c r="A27" s="14"/>
      <c r="B27" s="15"/>
      <c r="C27" s="11"/>
      <c r="D27" s="7" t="s">
        <v>30</v>
      </c>
      <c r="E27" s="42" t="s">
        <v>51</v>
      </c>
      <c r="F27" s="43">
        <v>200</v>
      </c>
      <c r="G27" s="43">
        <v>7.0000000000000007E-2</v>
      </c>
      <c r="H27" s="43">
        <v>0.02</v>
      </c>
      <c r="I27" s="43">
        <v>24.44</v>
      </c>
      <c r="J27" s="43">
        <v>100</v>
      </c>
      <c r="K27" s="44" t="s">
        <v>45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2.4</v>
      </c>
      <c r="H28" s="43">
        <v>0.3</v>
      </c>
      <c r="I28" s="43">
        <v>15</v>
      </c>
      <c r="J28" s="43">
        <v>72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27.36</v>
      </c>
      <c r="H32" s="19">
        <f t="shared" ref="H32" si="7">SUM(H25:H31)</f>
        <v>9.51</v>
      </c>
      <c r="I32" s="19">
        <f t="shared" ref="I32" si="8">SUM(I25:I31)</f>
        <v>94.49</v>
      </c>
      <c r="J32" s="19">
        <f t="shared" ref="J32:L32" si="9">SUM(J25:J31)</f>
        <v>577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72</v>
      </c>
      <c r="F35" s="43">
        <v>90</v>
      </c>
      <c r="G35" s="43">
        <v>17.91</v>
      </c>
      <c r="H35" s="43">
        <v>3.8</v>
      </c>
      <c r="I35" s="43">
        <v>10.55</v>
      </c>
      <c r="J35" s="43">
        <v>150</v>
      </c>
      <c r="K35" s="44" t="s">
        <v>45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49</v>
      </c>
      <c r="F36" s="43">
        <v>150</v>
      </c>
      <c r="G36" s="43">
        <v>5.82</v>
      </c>
      <c r="H36" s="43">
        <v>4.49</v>
      </c>
      <c r="I36" s="43">
        <v>37.08</v>
      </c>
      <c r="J36" s="43">
        <v>212</v>
      </c>
      <c r="K36" s="44">
        <v>516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45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47</v>
      </c>
      <c r="F38" s="43">
        <v>40</v>
      </c>
      <c r="G38" s="43">
        <v>3.2</v>
      </c>
      <c r="H38" s="43">
        <v>0.4</v>
      </c>
      <c r="I38" s="43">
        <v>20</v>
      </c>
      <c r="J38" s="43">
        <v>96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1.6</v>
      </c>
      <c r="H39" s="43">
        <v>0.2</v>
      </c>
      <c r="I39" s="43">
        <v>9</v>
      </c>
      <c r="J39" s="43">
        <v>44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30.51</v>
      </c>
      <c r="H42" s="19">
        <f t="shared" ref="H42" si="11">SUM(H33:H41)</f>
        <v>12.62</v>
      </c>
      <c r="I42" s="19">
        <f t="shared" ref="I42" si="12">SUM(I33:I41)</f>
        <v>115.17999999999999</v>
      </c>
      <c r="J42" s="19">
        <f t="shared" ref="J42:L42" si="13">SUM(J33:J41)</f>
        <v>706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1200</v>
      </c>
      <c r="G43" s="32">
        <f t="shared" ref="G43" si="14">G32+G42</f>
        <v>57.870000000000005</v>
      </c>
      <c r="H43" s="32">
        <f t="shared" ref="H43" si="15">H32+H42</f>
        <v>22.13</v>
      </c>
      <c r="I43" s="32">
        <f t="shared" ref="I43" si="16">I32+I42</f>
        <v>209.67</v>
      </c>
      <c r="J43" s="32">
        <f t="shared" ref="J43:L43" si="17">J32+J42</f>
        <v>1283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120</v>
      </c>
      <c r="G44" s="40">
        <v>14.16</v>
      </c>
      <c r="H44" s="40">
        <v>9.48</v>
      </c>
      <c r="I44" s="40">
        <v>10.08</v>
      </c>
      <c r="J44" s="40">
        <v>193</v>
      </c>
      <c r="K44" s="41" t="s">
        <v>45</v>
      </c>
      <c r="L44" s="40"/>
    </row>
    <row r="45" spans="1:12" ht="14.4" x14ac:dyDescent="0.3">
      <c r="A45" s="23"/>
      <c r="B45" s="15"/>
      <c r="C45" s="11"/>
      <c r="D45" s="6" t="s">
        <v>29</v>
      </c>
      <c r="E45" s="42" t="s">
        <v>74</v>
      </c>
      <c r="F45" s="43">
        <v>150</v>
      </c>
      <c r="G45" s="43">
        <v>3.15</v>
      </c>
      <c r="H45" s="43">
        <v>6.75</v>
      </c>
      <c r="I45" s="43">
        <v>21.9</v>
      </c>
      <c r="J45" s="43">
        <v>163</v>
      </c>
      <c r="K45" s="44">
        <v>520</v>
      </c>
      <c r="L45" s="43"/>
    </row>
    <row r="46" spans="1:12" ht="14.4" x14ac:dyDescent="0.3">
      <c r="A46" s="23"/>
      <c r="B46" s="15"/>
      <c r="C46" s="11"/>
      <c r="D46" s="7" t="s">
        <v>30</v>
      </c>
      <c r="E46" s="42" t="s">
        <v>52</v>
      </c>
      <c r="F46" s="43">
        <v>200</v>
      </c>
      <c r="G46" s="43"/>
      <c r="H46" s="43"/>
      <c r="I46" s="43">
        <v>18</v>
      </c>
      <c r="J46" s="43">
        <v>113</v>
      </c>
      <c r="K46" s="44" t="s">
        <v>45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2.4</v>
      </c>
      <c r="H47" s="43">
        <v>0.3</v>
      </c>
      <c r="I47" s="43">
        <v>15</v>
      </c>
      <c r="J47" s="43">
        <v>72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19.709999999999997</v>
      </c>
      <c r="H51" s="19">
        <f t="shared" ref="H51" si="19">SUM(H44:H50)</f>
        <v>16.53</v>
      </c>
      <c r="I51" s="19">
        <f t="shared" ref="I51" si="20">SUM(I44:I50)</f>
        <v>64.97999999999999</v>
      </c>
      <c r="J51" s="19">
        <f t="shared" ref="J51:L51" si="21">SUM(J44:J50)</f>
        <v>541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thickBot="1" x14ac:dyDescent="0.35">
      <c r="A53" s="23"/>
      <c r="B53" s="15"/>
      <c r="C53" s="11"/>
      <c r="D53" s="7" t="s">
        <v>27</v>
      </c>
      <c r="E53" s="42" t="s">
        <v>75</v>
      </c>
      <c r="F53" s="43">
        <v>200</v>
      </c>
      <c r="G53" s="43">
        <v>5.2</v>
      </c>
      <c r="H53" s="43">
        <v>4.4000000000000004</v>
      </c>
      <c r="I53" s="43">
        <v>10.8</v>
      </c>
      <c r="J53" s="43">
        <v>104</v>
      </c>
      <c r="K53" s="44" t="s">
        <v>45</v>
      </c>
      <c r="L53" s="43"/>
    </row>
    <row r="54" spans="1:12" ht="14.4" x14ac:dyDescent="0.3">
      <c r="A54" s="23"/>
      <c r="B54" s="15"/>
      <c r="C54" s="11"/>
      <c r="D54" s="7" t="s">
        <v>28</v>
      </c>
      <c r="E54" s="39" t="s">
        <v>73</v>
      </c>
      <c r="F54" s="40">
        <v>120</v>
      </c>
      <c r="G54" s="40">
        <v>14.16</v>
      </c>
      <c r="H54" s="40">
        <v>9.48</v>
      </c>
      <c r="I54" s="40">
        <v>10.08</v>
      </c>
      <c r="J54" s="40">
        <v>193</v>
      </c>
      <c r="K54" s="41" t="s">
        <v>45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74</v>
      </c>
      <c r="F55" s="43">
        <v>150</v>
      </c>
      <c r="G55" s="43">
        <v>3.15</v>
      </c>
      <c r="H55" s="43">
        <v>6.75</v>
      </c>
      <c r="I55" s="43">
        <v>21.9</v>
      </c>
      <c r="J55" s="43">
        <v>163</v>
      </c>
      <c r="K55" s="44">
        <v>520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52</v>
      </c>
      <c r="F56" s="43">
        <v>200</v>
      </c>
      <c r="G56" s="43"/>
      <c r="H56" s="43"/>
      <c r="I56" s="43">
        <v>18</v>
      </c>
      <c r="J56" s="43">
        <v>113</v>
      </c>
      <c r="K56" s="44" t="s">
        <v>45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47</v>
      </c>
      <c r="F57" s="43">
        <v>40</v>
      </c>
      <c r="G57" s="43">
        <v>3.2</v>
      </c>
      <c r="H57" s="43">
        <v>0.4</v>
      </c>
      <c r="I57" s="43">
        <v>20</v>
      </c>
      <c r="J57" s="43">
        <v>96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20</v>
      </c>
      <c r="G58" s="43">
        <v>1.6</v>
      </c>
      <c r="H58" s="43">
        <v>0.2</v>
      </c>
      <c r="I58" s="43">
        <v>9</v>
      </c>
      <c r="J58" s="43">
        <v>44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27.31</v>
      </c>
      <c r="H61" s="19">
        <f t="shared" ref="H61" si="23">SUM(H52:H60)</f>
        <v>21.23</v>
      </c>
      <c r="I61" s="19">
        <f t="shared" ref="I61" si="24">SUM(I52:I60)</f>
        <v>89.78</v>
      </c>
      <c r="J61" s="19">
        <f t="shared" ref="J61:L61" si="25">SUM(J52:J60)</f>
        <v>713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1230</v>
      </c>
      <c r="G62" s="32">
        <f t="shared" ref="G62" si="26">G51+G61</f>
        <v>47.019999999999996</v>
      </c>
      <c r="H62" s="32">
        <f t="shared" ref="H62" si="27">H51+H61</f>
        <v>37.760000000000005</v>
      </c>
      <c r="I62" s="32">
        <f t="shared" ref="I62" si="28">I51+I61</f>
        <v>154.76</v>
      </c>
      <c r="J62" s="32">
        <f t="shared" ref="J62:L62" si="29">J51+J61</f>
        <v>1254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200</v>
      </c>
      <c r="G63" s="40">
        <v>28.13</v>
      </c>
      <c r="H63" s="40">
        <v>10.55</v>
      </c>
      <c r="I63" s="40">
        <v>30.740365031</v>
      </c>
      <c r="J63" s="40">
        <v>365</v>
      </c>
      <c r="K63" s="41">
        <v>31</v>
      </c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76</v>
      </c>
      <c r="F66" s="43">
        <v>100</v>
      </c>
      <c r="G66" s="43">
        <v>4.0999999999999996</v>
      </c>
      <c r="H66" s="43">
        <v>1.6</v>
      </c>
      <c r="I66" s="43">
        <v>26.4</v>
      </c>
      <c r="J66" s="43">
        <v>128</v>
      </c>
      <c r="K66" s="44">
        <v>428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32.43</v>
      </c>
      <c r="H70" s="19">
        <f t="shared" ref="H70" si="31">SUM(H63:H69)</f>
        <v>12.17</v>
      </c>
      <c r="I70" s="19">
        <f t="shared" ref="I70" si="32">SUM(I63:I69)</f>
        <v>72.140365030999988</v>
      </c>
      <c r="J70" s="19">
        <f t="shared" ref="J70:L70" si="33">SUM(J63:J69)</f>
        <v>554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78</v>
      </c>
      <c r="F71" s="43">
        <v>80</v>
      </c>
      <c r="G71" s="43">
        <v>1.47</v>
      </c>
      <c r="H71" s="43">
        <v>3.6</v>
      </c>
      <c r="I71" s="43">
        <v>6</v>
      </c>
      <c r="J71" s="43">
        <v>63</v>
      </c>
      <c r="K71" s="44" t="s">
        <v>45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55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77</v>
      </c>
      <c r="F73" s="43">
        <v>160</v>
      </c>
      <c r="G73" s="43">
        <v>17.34</v>
      </c>
      <c r="H73" s="43">
        <v>13.4</v>
      </c>
      <c r="I73" s="43">
        <v>39.4</v>
      </c>
      <c r="J73" s="43">
        <v>350</v>
      </c>
      <c r="K73" s="44" t="s">
        <v>45</v>
      </c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22</v>
      </c>
      <c r="E75" s="42" t="s">
        <v>44</v>
      </c>
      <c r="F75" s="43">
        <v>200</v>
      </c>
      <c r="G75" s="43">
        <v>0.2</v>
      </c>
      <c r="H75" s="43">
        <v>0.02</v>
      </c>
      <c r="I75" s="43">
        <v>15</v>
      </c>
      <c r="J75" s="43">
        <v>61</v>
      </c>
      <c r="K75" s="44">
        <v>685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47</v>
      </c>
      <c r="F76" s="43">
        <v>40</v>
      </c>
      <c r="G76" s="43">
        <v>3.2</v>
      </c>
      <c r="H76" s="43">
        <v>0.4</v>
      </c>
      <c r="I76" s="43">
        <v>20</v>
      </c>
      <c r="J76" s="43">
        <v>96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1.6</v>
      </c>
      <c r="H77" s="43">
        <v>0.2</v>
      </c>
      <c r="I77" s="43">
        <v>9</v>
      </c>
      <c r="J77" s="43">
        <v>44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25.47</v>
      </c>
      <c r="H80" s="19">
        <f t="shared" ref="H80" si="35">SUM(H71:H79)</f>
        <v>22.529999999999998</v>
      </c>
      <c r="I80" s="19">
        <f t="shared" ref="I80" si="36">SUM(I71:I79)</f>
        <v>99.960000000000008</v>
      </c>
      <c r="J80" s="19">
        <f t="shared" ref="J80:L80" si="37">SUM(J71:J79)</f>
        <v>706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1200</v>
      </c>
      <c r="G81" s="32">
        <f t="shared" ref="G81" si="38">G70+G80</f>
        <v>57.9</v>
      </c>
      <c r="H81" s="32">
        <f t="shared" ref="H81" si="39">H70+H80</f>
        <v>34.699999999999996</v>
      </c>
      <c r="I81" s="32">
        <f t="shared" ref="I81" si="40">I70+I80</f>
        <v>172.100365031</v>
      </c>
      <c r="J81" s="32">
        <f t="shared" ref="J81:L81" si="41">J70+J80</f>
        <v>1260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79</v>
      </c>
      <c r="F82" s="40">
        <v>90</v>
      </c>
      <c r="G82" s="40">
        <v>8.83</v>
      </c>
      <c r="H82" s="40">
        <v>8.3000000000000007</v>
      </c>
      <c r="I82" s="40">
        <v>11.04</v>
      </c>
      <c r="J82" s="40">
        <v>157</v>
      </c>
      <c r="K82" s="41">
        <v>451</v>
      </c>
      <c r="L82" s="40"/>
    </row>
    <row r="83" spans="1:12" ht="14.4" x14ac:dyDescent="0.3">
      <c r="A83" s="23"/>
      <c r="B83" s="15"/>
      <c r="C83" s="11"/>
      <c r="D83" s="6" t="s">
        <v>29</v>
      </c>
      <c r="E83" s="42" t="s">
        <v>56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/>
    </row>
    <row r="84" spans="1:12" ht="14.4" x14ac:dyDescent="0.3">
      <c r="A84" s="23"/>
      <c r="B84" s="15"/>
      <c r="C84" s="11"/>
      <c r="D84" s="7" t="s">
        <v>30</v>
      </c>
      <c r="E84" s="42" t="s">
        <v>51</v>
      </c>
      <c r="F84" s="43">
        <v>200</v>
      </c>
      <c r="G84" s="43">
        <v>7.0000000000000007E-2</v>
      </c>
      <c r="H84" s="43">
        <v>0.02</v>
      </c>
      <c r="I84" s="43">
        <v>24.44</v>
      </c>
      <c r="J84" s="43">
        <v>100</v>
      </c>
      <c r="K84" s="44" t="s">
        <v>45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2.4</v>
      </c>
      <c r="H85" s="43">
        <v>0.3</v>
      </c>
      <c r="I85" s="43">
        <v>15</v>
      </c>
      <c r="J85" s="43">
        <v>72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15.76</v>
      </c>
      <c r="H89" s="19">
        <f t="shared" ref="H89" si="43">SUM(H82:H88)</f>
        <v>13.82</v>
      </c>
      <c r="I89" s="19">
        <f t="shared" ref="I89" si="44">SUM(I82:I88)</f>
        <v>97.18</v>
      </c>
      <c r="J89" s="19">
        <f t="shared" ref="J89:L89" si="45">SUM(J82:J88)</f>
        <v>580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57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79</v>
      </c>
      <c r="F92" s="43">
        <v>90</v>
      </c>
      <c r="G92" s="43">
        <v>8.83</v>
      </c>
      <c r="H92" s="43">
        <v>8.3000000000000007</v>
      </c>
      <c r="I92" s="43">
        <v>11.04</v>
      </c>
      <c r="J92" s="43">
        <v>157</v>
      </c>
      <c r="K92" s="44">
        <v>451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56</v>
      </c>
      <c r="F93" s="43">
        <v>160</v>
      </c>
      <c r="G93" s="43">
        <v>3.97</v>
      </c>
      <c r="H93" s="43">
        <v>4.62</v>
      </c>
      <c r="I93" s="43">
        <v>41.24</v>
      </c>
      <c r="J93" s="43">
        <v>223</v>
      </c>
      <c r="K93" s="44">
        <v>512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51</v>
      </c>
      <c r="F94" s="43">
        <v>200</v>
      </c>
      <c r="G94" s="43">
        <v>7.0000000000000007E-2</v>
      </c>
      <c r="H94" s="43">
        <v>0.02</v>
      </c>
      <c r="I94" s="43">
        <v>24.44</v>
      </c>
      <c r="J94" s="43">
        <v>100</v>
      </c>
      <c r="K94" s="44">
        <v>686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47</v>
      </c>
      <c r="F95" s="43">
        <v>40</v>
      </c>
      <c r="G95" s="43">
        <v>3.2</v>
      </c>
      <c r="H95" s="43">
        <v>0.4</v>
      </c>
      <c r="I95" s="43">
        <v>20</v>
      </c>
      <c r="J95" s="43">
        <v>96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1.6</v>
      </c>
      <c r="H96" s="43">
        <v>0.2</v>
      </c>
      <c r="I96" s="43">
        <v>9</v>
      </c>
      <c r="J96" s="43">
        <v>44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19.330000000000002</v>
      </c>
      <c r="H99" s="19">
        <f t="shared" ref="H99" si="47">SUM(H90:H98)</f>
        <v>17.169999999999998</v>
      </c>
      <c r="I99" s="19">
        <f t="shared" ref="I99" si="48">SUM(I90:I98)</f>
        <v>114.88</v>
      </c>
      <c r="J99" s="19">
        <f t="shared" ref="J99:L99" si="49">SUM(J90:J98)</f>
        <v>708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1210</v>
      </c>
      <c r="G100" s="32">
        <f t="shared" ref="G100" si="50">G89+G99</f>
        <v>35.090000000000003</v>
      </c>
      <c r="H100" s="32">
        <f t="shared" ref="H100" si="51">H89+H99</f>
        <v>30.99</v>
      </c>
      <c r="I100" s="32">
        <f t="shared" ref="I100" si="52">I89+I99</f>
        <v>212.06</v>
      </c>
      <c r="J100" s="32">
        <f t="shared" ref="J100:L100" si="53">J89+J99</f>
        <v>1288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90</v>
      </c>
      <c r="G101" s="40">
        <v>11.43</v>
      </c>
      <c r="H101" s="40">
        <v>10.23</v>
      </c>
      <c r="I101" s="40">
        <v>2.74</v>
      </c>
      <c r="J101" s="40">
        <v>149</v>
      </c>
      <c r="K101" s="41" t="s">
        <v>45</v>
      </c>
      <c r="L101" s="40"/>
    </row>
    <row r="102" spans="1:12" ht="14.4" x14ac:dyDescent="0.3">
      <c r="A102" s="23"/>
      <c r="B102" s="15"/>
      <c r="C102" s="11"/>
      <c r="D102" s="6" t="s">
        <v>29</v>
      </c>
      <c r="E102" s="42" t="s">
        <v>49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45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47</v>
      </c>
      <c r="F104" s="43">
        <v>30</v>
      </c>
      <c r="G104" s="43">
        <v>2.4</v>
      </c>
      <c r="H104" s="43">
        <v>0.3</v>
      </c>
      <c r="I104" s="43">
        <v>15</v>
      </c>
      <c r="J104" s="43">
        <v>72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20.88</v>
      </c>
      <c r="H108" s="19">
        <f t="shared" si="54"/>
        <v>15.940000000000001</v>
      </c>
      <c r="I108" s="19">
        <f t="shared" si="54"/>
        <v>86.68</v>
      </c>
      <c r="J108" s="19">
        <f t="shared" si="54"/>
        <v>576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59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11.43</v>
      </c>
      <c r="H111" s="43">
        <v>10.23</v>
      </c>
      <c r="I111" s="43">
        <v>2.74</v>
      </c>
      <c r="J111" s="43">
        <v>149</v>
      </c>
      <c r="K111" s="44" t="s">
        <v>45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47</v>
      </c>
      <c r="F114" s="43">
        <v>40</v>
      </c>
      <c r="G114" s="43">
        <v>3.2</v>
      </c>
      <c r="H114" s="43">
        <v>0.4</v>
      </c>
      <c r="I114" s="43">
        <v>20</v>
      </c>
      <c r="J114" s="43">
        <v>96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1.6</v>
      </c>
      <c r="H115" s="43">
        <v>0.2</v>
      </c>
      <c r="I115" s="43">
        <v>9</v>
      </c>
      <c r="J115" s="43">
        <v>44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26.88</v>
      </c>
      <c r="H118" s="19">
        <f t="shared" si="56"/>
        <v>18.689999999999998</v>
      </c>
      <c r="I118" s="19">
        <f t="shared" si="56"/>
        <v>108.91</v>
      </c>
      <c r="J118" s="19">
        <f t="shared" si="56"/>
        <v>713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1200</v>
      </c>
      <c r="G119" s="32">
        <f t="shared" ref="G119" si="58">G108+G118</f>
        <v>47.76</v>
      </c>
      <c r="H119" s="32">
        <f t="shared" ref="H119" si="59">H108+H118</f>
        <v>34.629999999999995</v>
      </c>
      <c r="I119" s="32">
        <f t="shared" ref="I119" si="60">I108+I118</f>
        <v>195.59</v>
      </c>
      <c r="J119" s="32">
        <f t="shared" ref="J119:L119" si="61">J108+J118</f>
        <v>1289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270</v>
      </c>
      <c r="G120" s="40">
        <v>19.170000000000002</v>
      </c>
      <c r="H120" s="40">
        <v>15.58</v>
      </c>
      <c r="I120" s="40">
        <v>42.99</v>
      </c>
      <c r="J120" s="40">
        <v>388</v>
      </c>
      <c r="K120" s="41">
        <v>265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60</v>
      </c>
      <c r="F122" s="43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45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2.4</v>
      </c>
      <c r="H123" s="43">
        <v>0.3</v>
      </c>
      <c r="I123" s="43">
        <v>15</v>
      </c>
      <c r="J123" s="43">
        <v>72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22.17</v>
      </c>
      <c r="H127" s="19">
        <f t="shared" si="62"/>
        <v>15.940000000000001</v>
      </c>
      <c r="I127" s="19">
        <f t="shared" si="62"/>
        <v>87.78</v>
      </c>
      <c r="J127" s="19">
        <f t="shared" si="62"/>
        <v>584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82</v>
      </c>
      <c r="F129" s="43">
        <v>200</v>
      </c>
      <c r="G129" s="43">
        <v>1.74</v>
      </c>
      <c r="H129" s="43">
        <v>3.94</v>
      </c>
      <c r="I129" s="43">
        <v>16.2</v>
      </c>
      <c r="J129" s="43">
        <v>76</v>
      </c>
      <c r="K129" s="44">
        <v>124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81</v>
      </c>
      <c r="F130" s="43">
        <v>250</v>
      </c>
      <c r="G130" s="43">
        <v>17.75</v>
      </c>
      <c r="H130" s="43">
        <v>14.43</v>
      </c>
      <c r="I130" s="43">
        <v>39.81</v>
      </c>
      <c r="J130" s="43">
        <v>367</v>
      </c>
      <c r="K130" s="44">
        <v>265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47</v>
      </c>
      <c r="F133" s="43">
        <v>40</v>
      </c>
      <c r="G133" s="43">
        <v>3.2</v>
      </c>
      <c r="H133" s="43">
        <v>0.4</v>
      </c>
      <c r="I133" s="43">
        <v>20</v>
      </c>
      <c r="J133" s="43">
        <v>96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1.6</v>
      </c>
      <c r="H134" s="43">
        <v>0.2</v>
      </c>
      <c r="I134" s="43">
        <v>9</v>
      </c>
      <c r="J134" s="43">
        <v>44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24.89</v>
      </c>
      <c r="H137" s="19">
        <f t="shared" si="64"/>
        <v>19.029999999999998</v>
      </c>
      <c r="I137" s="19">
        <f t="shared" si="64"/>
        <v>114.80000000000001</v>
      </c>
      <c r="J137" s="19">
        <f t="shared" si="64"/>
        <v>707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1210</v>
      </c>
      <c r="G138" s="32">
        <f t="shared" ref="G138" si="66">G127+G137</f>
        <v>47.06</v>
      </c>
      <c r="H138" s="32">
        <f t="shared" ref="H138" si="67">H127+H137</f>
        <v>34.97</v>
      </c>
      <c r="I138" s="32">
        <f t="shared" ref="I138" si="68">I127+I137</f>
        <v>202.58</v>
      </c>
      <c r="J138" s="32">
        <f t="shared" ref="J138:L138" si="69">J127+J137</f>
        <v>1291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150</v>
      </c>
      <c r="G139" s="40">
        <v>6.46</v>
      </c>
      <c r="H139" s="40">
        <v>6.74</v>
      </c>
      <c r="I139" s="40">
        <v>34.51</v>
      </c>
      <c r="J139" s="40">
        <v>215</v>
      </c>
      <c r="K139" s="41" t="s">
        <v>43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63</v>
      </c>
      <c r="F142" s="43">
        <v>50</v>
      </c>
      <c r="G142" s="43">
        <v>5</v>
      </c>
      <c r="H142" s="43">
        <v>10.18</v>
      </c>
      <c r="I142" s="43">
        <v>22.06</v>
      </c>
      <c r="J142" s="43">
        <v>173</v>
      </c>
      <c r="K142" s="44" t="s">
        <v>45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70</v>
      </c>
      <c r="E144" s="42" t="s">
        <v>70</v>
      </c>
      <c r="F144" s="43">
        <v>125</v>
      </c>
      <c r="G144" s="43">
        <v>0</v>
      </c>
      <c r="H144" s="43">
        <v>0</v>
      </c>
      <c r="I144" s="43">
        <v>13.75</v>
      </c>
      <c r="J144" s="43">
        <v>55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 t="shared" ref="G146:J146" si="70">SUM(G139:G145)</f>
        <v>11.66</v>
      </c>
      <c r="H146" s="19">
        <f t="shared" si="70"/>
        <v>16.939999999999998</v>
      </c>
      <c r="I146" s="19">
        <f t="shared" si="70"/>
        <v>85.32</v>
      </c>
      <c r="J146" s="19">
        <f t="shared" si="70"/>
        <v>504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71</v>
      </c>
      <c r="F148" s="43">
        <v>200</v>
      </c>
      <c r="G148" s="43">
        <v>4.6399999999999997</v>
      </c>
      <c r="H148" s="43">
        <v>5.04</v>
      </c>
      <c r="I148" s="43">
        <v>26.52</v>
      </c>
      <c r="J148" s="43">
        <v>176</v>
      </c>
      <c r="K148" s="44">
        <v>148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65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45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0.26</v>
      </c>
      <c r="H151" s="43">
        <v>0.03</v>
      </c>
      <c r="I151" s="43">
        <v>15.25</v>
      </c>
      <c r="J151" s="43">
        <v>64</v>
      </c>
      <c r="K151" s="44">
        <v>686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47</v>
      </c>
      <c r="F152" s="43">
        <v>40</v>
      </c>
      <c r="G152" s="43">
        <v>3.2</v>
      </c>
      <c r="H152" s="43">
        <v>0.4</v>
      </c>
      <c r="I152" s="43">
        <v>20</v>
      </c>
      <c r="J152" s="43">
        <v>96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1.6</v>
      </c>
      <c r="H153" s="43">
        <v>0.2</v>
      </c>
      <c r="I153" s="43">
        <v>9</v>
      </c>
      <c r="J153" s="43">
        <v>44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680</v>
      </c>
      <c r="G156" s="19">
        <f t="shared" ref="G156:J156" si="72">SUM(G147:G155)</f>
        <v>26.480000000000004</v>
      </c>
      <c r="H156" s="19">
        <f t="shared" si="72"/>
        <v>21.029999999999998</v>
      </c>
      <c r="I156" s="19">
        <f t="shared" si="72"/>
        <v>105.79</v>
      </c>
      <c r="J156" s="19">
        <f t="shared" si="72"/>
        <v>775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1205</v>
      </c>
      <c r="G157" s="32">
        <f t="shared" ref="G157" si="74">G146+G156</f>
        <v>38.14</v>
      </c>
      <c r="H157" s="32">
        <f t="shared" ref="H157" si="75">H146+H156</f>
        <v>37.97</v>
      </c>
      <c r="I157" s="32">
        <f t="shared" ref="I157" si="76">I146+I156</f>
        <v>191.11</v>
      </c>
      <c r="J157" s="32">
        <f t="shared" ref="J157:L157" si="77">J146+J156</f>
        <v>1279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90</v>
      </c>
      <c r="G158" s="40">
        <v>14.58</v>
      </c>
      <c r="H158" s="40">
        <v>9.68</v>
      </c>
      <c r="I158" s="40">
        <v>8.94</v>
      </c>
      <c r="J158" s="40">
        <v>190</v>
      </c>
      <c r="K158" s="41" t="s">
        <v>45</v>
      </c>
      <c r="L158" s="40"/>
    </row>
    <row r="159" spans="1:12" ht="14.4" x14ac:dyDescent="0.3">
      <c r="A159" s="23"/>
      <c r="B159" s="15"/>
      <c r="C159" s="11"/>
      <c r="D159" s="6" t="s">
        <v>29</v>
      </c>
      <c r="E159" s="42" t="s">
        <v>66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51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45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2.4</v>
      </c>
      <c r="H161" s="43">
        <v>0.3</v>
      </c>
      <c r="I161" s="43">
        <v>15</v>
      </c>
      <c r="J161" s="43">
        <v>72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22.599999999999998</v>
      </c>
      <c r="H165" s="19">
        <f t="shared" si="78"/>
        <v>16.009999999999998</v>
      </c>
      <c r="I165" s="19">
        <f t="shared" si="78"/>
        <v>73.39</v>
      </c>
      <c r="J165" s="19">
        <f t="shared" si="78"/>
        <v>538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7.46</v>
      </c>
      <c r="H167" s="43">
        <v>3.5</v>
      </c>
      <c r="I167" s="43">
        <v>8.94</v>
      </c>
      <c r="J167" s="43">
        <v>100</v>
      </c>
      <c r="K167" s="44" t="s">
        <v>45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83</v>
      </c>
      <c r="F168" s="43">
        <v>90</v>
      </c>
      <c r="G168" s="43">
        <v>14.58</v>
      </c>
      <c r="H168" s="43">
        <v>9.68</v>
      </c>
      <c r="I168" s="43">
        <v>8.94</v>
      </c>
      <c r="J168" s="43">
        <v>190</v>
      </c>
      <c r="K168" s="44" t="s">
        <v>45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66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45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67</v>
      </c>
      <c r="F171" s="43">
        <v>40</v>
      </c>
      <c r="G171" s="43">
        <v>3.2</v>
      </c>
      <c r="H171" s="43">
        <v>0.4</v>
      </c>
      <c r="I171" s="43">
        <v>20</v>
      </c>
      <c r="J171" s="43">
        <v>96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20</v>
      </c>
      <c r="G172" s="43">
        <v>1.6</v>
      </c>
      <c r="H172" s="43">
        <v>0.2</v>
      </c>
      <c r="I172" s="43">
        <v>9</v>
      </c>
      <c r="J172" s="43">
        <v>44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32.46</v>
      </c>
      <c r="H175" s="19">
        <f t="shared" si="80"/>
        <v>19.809999999999995</v>
      </c>
      <c r="I175" s="19">
        <f t="shared" si="80"/>
        <v>96.33</v>
      </c>
      <c r="J175" s="19">
        <f t="shared" si="80"/>
        <v>706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1230</v>
      </c>
      <c r="G176" s="32">
        <f t="shared" ref="G176" si="82">G165+G175</f>
        <v>55.06</v>
      </c>
      <c r="H176" s="32">
        <f t="shared" ref="H176" si="83">H165+H175</f>
        <v>35.819999999999993</v>
      </c>
      <c r="I176" s="32">
        <f t="shared" ref="I176" si="84">I165+I175</f>
        <v>169.72</v>
      </c>
      <c r="J176" s="32">
        <f t="shared" ref="J176:L176" si="85">J165+J175</f>
        <v>1244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200</v>
      </c>
      <c r="G177" s="40">
        <v>18.2</v>
      </c>
      <c r="H177" s="40">
        <v>4.5999999999999996</v>
      </c>
      <c r="I177" s="40">
        <v>76.3</v>
      </c>
      <c r="J177" s="40">
        <v>390</v>
      </c>
      <c r="K177" s="41" t="s">
        <v>45</v>
      </c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54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128</v>
      </c>
      <c r="K180" s="44">
        <v>779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27.26</v>
      </c>
      <c r="H184" s="19">
        <f t="shared" si="86"/>
        <v>6.83</v>
      </c>
      <c r="I184" s="19">
        <f t="shared" si="86"/>
        <v>141.85</v>
      </c>
      <c r="J184" s="19">
        <f t="shared" si="86"/>
        <v>582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61</v>
      </c>
      <c r="F186" s="43">
        <v>200</v>
      </c>
      <c r="G186" s="43">
        <v>3.17</v>
      </c>
      <c r="H186" s="43">
        <v>2.94</v>
      </c>
      <c r="I186" s="43">
        <v>13.4</v>
      </c>
      <c r="J186" s="43">
        <v>102</v>
      </c>
      <c r="K186" s="44">
        <v>111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84</v>
      </c>
      <c r="F187" s="43">
        <v>120</v>
      </c>
      <c r="G187" s="43">
        <v>10.72</v>
      </c>
      <c r="H187" s="43">
        <v>20.79</v>
      </c>
      <c r="I187" s="43">
        <v>16.260000000000002</v>
      </c>
      <c r="J187" s="43">
        <v>246</v>
      </c>
      <c r="K187" s="44">
        <v>562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74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</v>
      </c>
      <c r="K188" s="44">
        <v>520</v>
      </c>
      <c r="L188" s="43"/>
    </row>
    <row r="189" spans="1:12" ht="14.4" x14ac:dyDescent="0.3">
      <c r="A189" s="23"/>
      <c r="B189" s="15"/>
      <c r="C189" s="11"/>
      <c r="D189" s="7" t="s">
        <v>22</v>
      </c>
      <c r="E189" s="42" t="s">
        <v>44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47</v>
      </c>
      <c r="F190" s="43">
        <v>40</v>
      </c>
      <c r="G190" s="43">
        <v>3.2</v>
      </c>
      <c r="H190" s="43">
        <v>0.4</v>
      </c>
      <c r="I190" s="43">
        <v>20</v>
      </c>
      <c r="J190" s="43">
        <v>96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20</v>
      </c>
      <c r="G191" s="43">
        <v>1.6</v>
      </c>
      <c r="H191" s="43">
        <v>0.2</v>
      </c>
      <c r="I191" s="43">
        <v>9</v>
      </c>
      <c r="J191" s="43">
        <v>44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22.04</v>
      </c>
      <c r="H194" s="19">
        <f t="shared" si="88"/>
        <v>31.099999999999998</v>
      </c>
      <c r="I194" s="19">
        <f t="shared" si="88"/>
        <v>95.56</v>
      </c>
      <c r="J194" s="19">
        <f t="shared" si="88"/>
        <v>712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1230</v>
      </c>
      <c r="G195" s="32">
        <f t="shared" ref="G195" si="90">G184+G194</f>
        <v>49.3</v>
      </c>
      <c r="H195" s="32">
        <f t="shared" ref="H195" si="91">H184+H194</f>
        <v>37.93</v>
      </c>
      <c r="I195" s="32">
        <f t="shared" ref="I195" si="92">I184+I194</f>
        <v>237.41</v>
      </c>
      <c r="J195" s="32">
        <f t="shared" ref="J195:L195" si="93">J184+J194</f>
        <v>1294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47.220999999999997</v>
      </c>
      <c r="H196" s="34">
        <f t="shared" si="94"/>
        <v>34.664000000000001</v>
      </c>
      <c r="I196" s="34">
        <f t="shared" si="94"/>
        <v>194.72103650310001</v>
      </c>
      <c r="J196" s="34">
        <f t="shared" si="94"/>
        <v>1269.0999999999999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2025-01-08T15:45:59Z</dcterms:modified>
</cp:coreProperties>
</file>