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ФАЙЛЫ ПИТАНИЕ 2024-2025\"/>
    </mc:Choice>
  </mc:AlternateContent>
  <bookViews>
    <workbookView xWindow="0" yWindow="0" windowWidth="20496" windowHeight="766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J176" i="1"/>
  <c r="I176" i="1"/>
  <c r="F138" i="1"/>
  <c r="I119" i="1"/>
  <c r="H100" i="1"/>
  <c r="F81" i="1"/>
  <c r="F24" i="1"/>
  <c r="H195" i="1"/>
  <c r="G195" i="1"/>
  <c r="G157" i="1"/>
  <c r="H157" i="1"/>
  <c r="H138" i="1"/>
  <c r="G138" i="1"/>
  <c r="J119" i="1"/>
  <c r="G100" i="1"/>
  <c r="G81" i="1"/>
  <c r="H81" i="1"/>
  <c r="J62" i="1"/>
  <c r="I62" i="1"/>
  <c r="G43" i="1"/>
  <c r="H43" i="1"/>
  <c r="H24" i="1"/>
  <c r="G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F196" i="1" l="1"/>
  <c r="H196" i="1"/>
  <c r="L196" i="1"/>
  <c r="G196" i="1"/>
  <c r="I196" i="1"/>
  <c r="J196" i="1"/>
</calcChain>
</file>

<file path=xl/sharedStrings.xml><?xml version="1.0" encoding="utf-8"?>
<sst xmlns="http://schemas.openxmlformats.org/spreadsheetml/2006/main" count="317" uniqueCount="85">
  <si>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</si>
  <si>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</si>
  <si>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</si>
  <si>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</si>
  <si>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</si>
  <si>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</si>
  <si>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</si>
  <si>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</si>
  <si>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</si>
  <si>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</si>
  <si>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</si>
  <si>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</si>
  <si>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</si>
  <si>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</si>
  <si>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</si>
  <si>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</si>
  <si>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</si>
  <si>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</si>
  <si>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</si>
  <si>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</si>
  <si>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</si>
  <si>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</si>
  <si>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</si>
  <si>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</si>
  <si>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</si>
  <si>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</si>
  <si>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</si>
  <si>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</si>
  <si>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</si>
  <si>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</si>
  <si>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</si>
  <si>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</si>
  <si>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</si>
  <si>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</si>
  <si>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</si>
  <si>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</si>
  <si>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</si>
  <si>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</si>
  <si>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</si>
  <si>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94"</t>
  </si>
  <si>
    <t>Директор</t>
  </si>
  <si>
    <t>А.В. Воронков</t>
  </si>
  <si>
    <t>каша молочная рисовая с маслом</t>
  </si>
  <si>
    <t>таб. 4</t>
  </si>
  <si>
    <t>чай с сахаром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</si>
  <si>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</si>
  <si>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</si>
  <si>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</si>
  <si>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</si>
  <si>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</si>
  <si>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</si>
  <si>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</si>
  <si>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</si>
  <si>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</si>
  <si>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</si>
  <si>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</si>
  <si>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</si>
  <si>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</si>
  <si>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</si>
  <si>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</si>
  <si>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</si>
  <si>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борщ сибирский со сметаной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</si>
  <si>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</si>
  <si>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</si>
  <si>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</si>
  <si>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</si>
  <si>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</si>
  <si>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хлеб белый</t>
  </si>
  <si>
    <t>вареники с творогом с соусом</t>
  </si>
  <si>
    <t>бутерброды с сыром</t>
  </si>
  <si>
    <t>пюре фруктовое</t>
  </si>
  <si>
    <t>суп-лапша домашняя с гренками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</si>
  <si>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</si>
  <si>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</si>
  <si>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</si>
  <si>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</si>
  <si>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булочка школьная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</si>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</sst>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J197" sqref="J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69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70</v>
      </c>
      <c r="E11" s="42" t="s">
        <v>70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>
        <v>337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</v>
      </c>
      <c r="H19" s="43">
        <v>0.4</v>
      </c>
      <c r="I19" s="43">
        <v>20</v>
      </c>
      <c r="J19" s="43">
        <v>96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25.93</v>
      </c>
      <c r="H23" s="19">
        <f t="shared" si="2"/>
        <v>29.8</v>
      </c>
      <c r="I23" s="19">
        <f t="shared" si="2"/>
        <v>113.29</v>
      </c>
      <c r="J23" s="19">
        <f t="shared" si="2"/>
        <v>719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37.01</v>
      </c>
      <c r="H24" s="32">
        <f t="shared" si="4"/>
        <v>39.74</v>
      </c>
      <c r="I24" s="32">
        <f t="shared" si="4"/>
        <v>202.21</v>
      </c>
      <c r="J24" s="32">
        <f t="shared" si="4"/>
        <v>1209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90</v>
      </c>
      <c r="G25" s="40">
        <v>17.91</v>
      </c>
      <c r="H25" s="40">
        <v>3.8</v>
      </c>
      <c r="I25" s="40">
        <v>10.55</v>
      </c>
      <c r="J25" s="40">
        <v>150</v>
      </c>
      <c r="K25" s="41" t="s">
        <v>45</v>
      </c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30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27.36</v>
      </c>
      <c r="H32" s="19">
        <f t="shared" ref="H32" si="7">SUM(H25:H31)</f>
        <v>9.51</v>
      </c>
      <c r="I32" s="19">
        <f t="shared" ref="I32" si="8">SUM(I25:I31)</f>
        <v>94.49</v>
      </c>
      <c r="J32" s="19">
        <f t="shared" ref="J32:L32" si="9">SUM(J25:J31)</f>
        <v>577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72</v>
      </c>
      <c r="F35" s="43">
        <v>90</v>
      </c>
      <c r="G35" s="43">
        <v>17.91</v>
      </c>
      <c r="H35" s="43">
        <v>3.8</v>
      </c>
      <c r="I35" s="43">
        <v>10.55</v>
      </c>
      <c r="J35" s="43">
        <v>150</v>
      </c>
      <c r="K35" s="44" t="s">
        <v>45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</v>
      </c>
      <c r="H38" s="43">
        <v>0.4</v>
      </c>
      <c r="I38" s="43">
        <v>20</v>
      </c>
      <c r="J38" s="43">
        <v>96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30.51</v>
      </c>
      <c r="H42" s="19">
        <f t="shared" ref="H42" si="11">SUM(H33:H41)</f>
        <v>12.62</v>
      </c>
      <c r="I42" s="19">
        <f t="shared" ref="I42" si="12">SUM(I33:I41)</f>
        <v>115.17999999999999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57.870000000000005</v>
      </c>
      <c r="H43" s="32">
        <f t="shared" ref="H43" si="15">H32+H42</f>
        <v>22.13</v>
      </c>
      <c r="I43" s="32">
        <f t="shared" ref="I43" si="16">I32+I42</f>
        <v>209.67</v>
      </c>
      <c r="J43" s="32">
        <f t="shared" ref="J43:L43" si="17">J32+J42</f>
        <v>1283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45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74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4.4" x14ac:dyDescent="0.3">
      <c r="A46" s="23"/>
      <c r="B46" s="15"/>
      <c r="C46" s="11"/>
      <c r="D46" s="7" t="s">
        <v>30</v>
      </c>
      <c r="E46" s="42" t="s">
        <v>52</v>
      </c>
      <c r="F46" s="43">
        <v>200</v>
      </c>
      <c r="G46" s="43"/>
      <c r="H46" s="43"/>
      <c r="I46" s="43">
        <v>18</v>
      </c>
      <c r="J46" s="43">
        <v>113</v>
      </c>
      <c r="K46" s="44" t="s">
        <v>45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19.709999999999997</v>
      </c>
      <c r="H51" s="19">
        <f t="shared" ref="H51" si="19">SUM(H44:H50)</f>
        <v>16.53</v>
      </c>
      <c r="I51" s="19">
        <f t="shared" ref="I51" si="20">SUM(I44:I50)</f>
        <v>64.97999999999999</v>
      </c>
      <c r="J51" s="19">
        <f t="shared" ref="J51:L51" si="21">SUM(J44:J50)</f>
        <v>541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3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45</v>
      </c>
      <c r="L53" s="43"/>
    </row>
    <row r="54" spans="1:12" ht="14.4" x14ac:dyDescent="0.3">
      <c r="A54" s="23"/>
      <c r="B54" s="15"/>
      <c r="C54" s="11"/>
      <c r="D54" s="7" t="s">
        <v>28</v>
      </c>
      <c r="E54" s="39" t="s">
        <v>73</v>
      </c>
      <c r="F54" s="40">
        <v>120</v>
      </c>
      <c r="G54" s="40">
        <v>14.16</v>
      </c>
      <c r="H54" s="40">
        <v>9.48</v>
      </c>
      <c r="I54" s="40">
        <v>10.08</v>
      </c>
      <c r="J54" s="40">
        <v>193</v>
      </c>
      <c r="K54" s="41" t="s">
        <v>45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/>
      <c r="H56" s="43"/>
      <c r="I56" s="43">
        <v>18</v>
      </c>
      <c r="J56" s="43">
        <v>113</v>
      </c>
      <c r="K56" s="44" t="s">
        <v>45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3.2</v>
      </c>
      <c r="H57" s="43">
        <v>0.4</v>
      </c>
      <c r="I57" s="43">
        <v>20</v>
      </c>
      <c r="J57" s="43">
        <v>96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27.31</v>
      </c>
      <c r="H61" s="19">
        <f t="shared" ref="H61" si="23">SUM(H52:H60)</f>
        <v>21.23</v>
      </c>
      <c r="I61" s="19">
        <f t="shared" ref="I61" si="24">SUM(I52:I60)</f>
        <v>89.78</v>
      </c>
      <c r="J61" s="19">
        <f t="shared" ref="J61:L61" si="25">SUM(J52:J60)</f>
        <v>713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47.019999999999996</v>
      </c>
      <c r="H62" s="32">
        <f t="shared" ref="H62" si="27">H51+H61</f>
        <v>37.760000000000005</v>
      </c>
      <c r="I62" s="32">
        <f t="shared" ref="I62" si="28">I51+I61</f>
        <v>154.76</v>
      </c>
      <c r="J62" s="32">
        <f t="shared" ref="J62:L62" si="29">J51+J61</f>
        <v>1254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28.13</v>
      </c>
      <c r="H63" s="40">
        <v>10.55</v>
      </c>
      <c r="I63" s="40">
        <v>30.740365031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72.140365030999988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80</v>
      </c>
      <c r="G71" s="43">
        <v>1.47</v>
      </c>
      <c r="H71" s="43">
        <v>3.6</v>
      </c>
      <c r="I71" s="43">
        <v>6</v>
      </c>
      <c r="J71" s="43">
        <v>63</v>
      </c>
      <c r="K71" s="44" t="s">
        <v>45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45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22</v>
      </c>
      <c r="E75" s="42" t="s">
        <v>44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</v>
      </c>
      <c r="H76" s="43">
        <v>0.4</v>
      </c>
      <c r="I76" s="43">
        <v>20</v>
      </c>
      <c r="J76" s="43">
        <v>96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25.47</v>
      </c>
      <c r="H80" s="19">
        <f t="shared" ref="H80" si="35">SUM(H71:H79)</f>
        <v>22.529999999999998</v>
      </c>
      <c r="I80" s="19">
        <f t="shared" ref="I80" si="36">SUM(I71:I79)</f>
        <v>99.960000000000008</v>
      </c>
      <c r="J80" s="19">
        <f t="shared" ref="J80:L80" si="37">SUM(J71:J79)</f>
        <v>706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57.9</v>
      </c>
      <c r="H81" s="32">
        <f t="shared" ref="H81" si="39">H70+H80</f>
        <v>34.699999999999996</v>
      </c>
      <c r="I81" s="32">
        <f t="shared" ref="I81" si="40">I70+I80</f>
        <v>172.100365031</v>
      </c>
      <c r="J81" s="32">
        <f t="shared" ref="J81:L81" si="41">J70+J80</f>
        <v>1260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90</v>
      </c>
      <c r="G82" s="40">
        <v>8.83</v>
      </c>
      <c r="H82" s="40">
        <v>8.3000000000000007</v>
      </c>
      <c r="I82" s="40">
        <v>11.04</v>
      </c>
      <c r="J82" s="40">
        <v>157</v>
      </c>
      <c r="K82" s="41">
        <v>451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56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4.4" x14ac:dyDescent="0.3">
      <c r="A84" s="23"/>
      <c r="B84" s="15"/>
      <c r="C84" s="11"/>
      <c r="D84" s="7" t="s">
        <v>30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15.76</v>
      </c>
      <c r="H89" s="19">
        <f t="shared" ref="H89" si="43">SUM(H82:H88)</f>
        <v>13.82</v>
      </c>
      <c r="I89" s="19">
        <f t="shared" ref="I89" si="44">SUM(I82:I88)</f>
        <v>97.18</v>
      </c>
      <c r="J89" s="19">
        <f t="shared" ref="J89:L89" si="45">SUM(J82:J88)</f>
        <v>580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8.83</v>
      </c>
      <c r="H92" s="43">
        <v>8.3000000000000007</v>
      </c>
      <c r="I92" s="43">
        <v>11.04</v>
      </c>
      <c r="J92" s="43">
        <v>157</v>
      </c>
      <c r="K92" s="44">
        <v>451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3.2</v>
      </c>
      <c r="H95" s="43">
        <v>0.4</v>
      </c>
      <c r="I95" s="43">
        <v>20</v>
      </c>
      <c r="J95" s="43">
        <v>96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19.330000000000002</v>
      </c>
      <c r="H99" s="19">
        <f t="shared" ref="H99" si="47">SUM(H90:H98)</f>
        <v>17.169999999999998</v>
      </c>
      <c r="I99" s="19">
        <f t="shared" ref="I99" si="48">SUM(I90:I98)</f>
        <v>114.88</v>
      </c>
      <c r="J99" s="19">
        <f t="shared" ref="J99:L99" si="49">SUM(J90:J98)</f>
        <v>708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1210</v>
      </c>
      <c r="G100" s="32">
        <f t="shared" ref="G100" si="50">G89+G99</f>
        <v>35.090000000000003</v>
      </c>
      <c r="H100" s="32">
        <f t="shared" ref="H100" si="51">H89+H99</f>
        <v>30.99</v>
      </c>
      <c r="I100" s="32">
        <f t="shared" ref="I100" si="52">I89+I99</f>
        <v>212.06</v>
      </c>
      <c r="J100" s="32">
        <f t="shared" ref="J100:L100" si="53">J89+J99</f>
        <v>1288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149</v>
      </c>
      <c r="K101" s="41" t="s">
        <v>45</v>
      </c>
      <c r="L101" s="40"/>
    </row>
    <row r="102" spans="1:12" ht="14.4" x14ac:dyDescent="0.3">
      <c r="A102" s="23"/>
      <c r="B102" s="15"/>
      <c r="C102" s="11"/>
      <c r="D102" s="6" t="s">
        <v>29</v>
      </c>
      <c r="E102" s="42" t="s">
        <v>49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20.88</v>
      </c>
      <c r="H108" s="19">
        <f t="shared" si="54"/>
        <v>15.940000000000001</v>
      </c>
      <c r="I108" s="19">
        <f t="shared" si="54"/>
        <v>86.68</v>
      </c>
      <c r="J108" s="19">
        <f t="shared" si="54"/>
        <v>576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11.43</v>
      </c>
      <c r="H111" s="43">
        <v>10.23</v>
      </c>
      <c r="I111" s="43">
        <v>2.74</v>
      </c>
      <c r="J111" s="43">
        <v>149</v>
      </c>
      <c r="K111" s="44" t="s">
        <v>45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3.2</v>
      </c>
      <c r="H114" s="43">
        <v>0.4</v>
      </c>
      <c r="I114" s="43">
        <v>20</v>
      </c>
      <c r="J114" s="43">
        <v>96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26.88</v>
      </c>
      <c r="H118" s="19">
        <f t="shared" si="56"/>
        <v>18.689999999999998</v>
      </c>
      <c r="I118" s="19">
        <f t="shared" si="56"/>
        <v>108.91</v>
      </c>
      <c r="J118" s="19">
        <f t="shared" si="56"/>
        <v>713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47.76</v>
      </c>
      <c r="H119" s="32">
        <f t="shared" ref="H119" si="59">H108+H118</f>
        <v>34.629999999999995</v>
      </c>
      <c r="I119" s="32">
        <f t="shared" ref="I119" si="60">I108+I118</f>
        <v>195.59</v>
      </c>
      <c r="J119" s="32">
        <f t="shared" ref="J119:L119" si="61">J108+J118</f>
        <v>1289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270</v>
      </c>
      <c r="G120" s="40">
        <v>19.170000000000002</v>
      </c>
      <c r="H120" s="40">
        <v>15.58</v>
      </c>
      <c r="I120" s="40">
        <v>42.99</v>
      </c>
      <c r="J120" s="40">
        <v>388</v>
      </c>
      <c r="K120" s="41">
        <v>265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22.17</v>
      </c>
      <c r="H127" s="19">
        <f t="shared" si="62"/>
        <v>15.940000000000001</v>
      </c>
      <c r="I127" s="19">
        <f t="shared" si="62"/>
        <v>87.78</v>
      </c>
      <c r="J127" s="19">
        <f t="shared" si="62"/>
        <v>584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250</v>
      </c>
      <c r="G130" s="43">
        <v>17.75</v>
      </c>
      <c r="H130" s="43">
        <v>14.43</v>
      </c>
      <c r="I130" s="43">
        <v>39.81</v>
      </c>
      <c r="J130" s="43">
        <v>367</v>
      </c>
      <c r="K130" s="44">
        <v>265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</v>
      </c>
      <c r="H133" s="43">
        <v>0.4</v>
      </c>
      <c r="I133" s="43">
        <v>20</v>
      </c>
      <c r="J133" s="43">
        <v>96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24.89</v>
      </c>
      <c r="H137" s="19">
        <f t="shared" si="64"/>
        <v>19.029999999999998</v>
      </c>
      <c r="I137" s="19">
        <f t="shared" si="64"/>
        <v>114.80000000000001</v>
      </c>
      <c r="J137" s="19">
        <f t="shared" si="64"/>
        <v>707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47.06</v>
      </c>
      <c r="H138" s="32">
        <f t="shared" ref="H138" si="67">H127+H137</f>
        <v>34.97</v>
      </c>
      <c r="I138" s="32">
        <f t="shared" ref="I138" si="68">I127+I137</f>
        <v>202.58</v>
      </c>
      <c r="J138" s="32">
        <f t="shared" ref="J138:L138" si="69">J127+J137</f>
        <v>1291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215</v>
      </c>
      <c r="K139" s="41" t="s">
        <v>43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70</v>
      </c>
      <c r="E144" s="42" t="s">
        <v>70</v>
      </c>
      <c r="F144" s="43">
        <v>125</v>
      </c>
      <c r="G144" s="43">
        <v>0</v>
      </c>
      <c r="H144" s="43">
        <v>0</v>
      </c>
      <c r="I144" s="43">
        <v>13.75</v>
      </c>
      <c r="J144" s="43">
        <v>55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11.66</v>
      </c>
      <c r="H146" s="19">
        <f t="shared" si="70"/>
        <v>16.939999999999998</v>
      </c>
      <c r="I146" s="19">
        <f t="shared" si="70"/>
        <v>85.32</v>
      </c>
      <c r="J146" s="19">
        <f t="shared" si="70"/>
        <v>504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4.6399999999999997</v>
      </c>
      <c r="H148" s="43">
        <v>5.04</v>
      </c>
      <c r="I148" s="43">
        <v>26.52</v>
      </c>
      <c r="J148" s="43">
        <v>176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</v>
      </c>
      <c r="H152" s="43">
        <v>0.4</v>
      </c>
      <c r="I152" s="43">
        <v>20</v>
      </c>
      <c r="J152" s="43">
        <v>96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1.6</v>
      </c>
      <c r="H153" s="43">
        <v>0.2</v>
      </c>
      <c r="I153" s="43">
        <v>9</v>
      </c>
      <c r="J153" s="43">
        <v>44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26.480000000000004</v>
      </c>
      <c r="H156" s="19">
        <f t="shared" si="72"/>
        <v>21.029999999999998</v>
      </c>
      <c r="I156" s="19">
        <f t="shared" si="72"/>
        <v>105.79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 t="shared" ref="G157" si="74">G146+G156</f>
        <v>38.14</v>
      </c>
      <c r="H157" s="32">
        <f t="shared" ref="H157" si="75">H146+H156</f>
        <v>37.97</v>
      </c>
      <c r="I157" s="32">
        <f t="shared" ref="I157" si="76">I146+I156</f>
        <v>191.11</v>
      </c>
      <c r="J157" s="32">
        <f t="shared" ref="J157:L157" si="77">J146+J156</f>
        <v>1279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45</v>
      </c>
      <c r="L158" s="40"/>
    </row>
    <row r="159" spans="1:12" ht="14.4" x14ac:dyDescent="0.3">
      <c r="A159" s="23"/>
      <c r="B159" s="15"/>
      <c r="C159" s="11"/>
      <c r="D159" s="6" t="s">
        <v>29</v>
      </c>
      <c r="E159" s="42" t="s">
        <v>66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22.599999999999998</v>
      </c>
      <c r="H165" s="19">
        <f t="shared" si="78"/>
        <v>16.009999999999998</v>
      </c>
      <c r="I165" s="19">
        <f t="shared" si="78"/>
        <v>73.39</v>
      </c>
      <c r="J165" s="19">
        <f t="shared" si="78"/>
        <v>538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45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14.58</v>
      </c>
      <c r="H168" s="43">
        <v>9.68</v>
      </c>
      <c r="I168" s="43">
        <v>8.94</v>
      </c>
      <c r="J168" s="43">
        <v>190</v>
      </c>
      <c r="K168" s="44" t="s">
        <v>45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66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67</v>
      </c>
      <c r="F171" s="43">
        <v>40</v>
      </c>
      <c r="G171" s="43">
        <v>3.2</v>
      </c>
      <c r="H171" s="43">
        <v>0.4</v>
      </c>
      <c r="I171" s="43">
        <v>20</v>
      </c>
      <c r="J171" s="43">
        <v>96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32.46</v>
      </c>
      <c r="H175" s="19">
        <f t="shared" si="80"/>
        <v>19.809999999999995</v>
      </c>
      <c r="I175" s="19">
        <f t="shared" si="80"/>
        <v>96.33</v>
      </c>
      <c r="J175" s="19">
        <f t="shared" si="80"/>
        <v>706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1230</v>
      </c>
      <c r="G176" s="32">
        <f t="shared" ref="G176" si="82">G165+G175</f>
        <v>55.06</v>
      </c>
      <c r="H176" s="32">
        <f t="shared" ref="H176" si="83">H165+H175</f>
        <v>35.819999999999993</v>
      </c>
      <c r="I176" s="32">
        <f t="shared" ref="I176" si="84">I165+I175</f>
        <v>169.72</v>
      </c>
      <c r="J176" s="32">
        <f t="shared" ref="J176:L176" si="85">J165+J175</f>
        <v>1244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</v>
      </c>
      <c r="H190" s="43">
        <v>0.4</v>
      </c>
      <c r="I190" s="43">
        <v>20</v>
      </c>
      <c r="J190" s="43">
        <v>96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22.04</v>
      </c>
      <c r="H194" s="19">
        <f t="shared" si="88"/>
        <v>31.099999999999998</v>
      </c>
      <c r="I194" s="19">
        <f t="shared" si="88"/>
        <v>95.56</v>
      </c>
      <c r="J194" s="19">
        <f t="shared" si="88"/>
        <v>712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49.3</v>
      </c>
      <c r="H195" s="32">
        <f t="shared" ref="H195" si="91">H184+H194</f>
        <v>37.93</v>
      </c>
      <c r="I195" s="32">
        <f t="shared" ref="I195" si="92">I184+I194</f>
        <v>237.41</v>
      </c>
      <c r="J195" s="32">
        <f t="shared" ref="J195:L195" si="93">J184+J194</f>
        <v>1294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47.220999999999997</v>
      </c>
      <c r="H196" s="34">
        <f t="shared" si="94"/>
        <v>34.664000000000001</v>
      </c>
      <c r="I196" s="34">
        <f t="shared" si="94"/>
        <v>194.72103650310001</v>
      </c>
      <c r="J196" s="34">
        <f t="shared" si="94"/>
        <v>1269.0999999999999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2025-01-08T15:45:59Z</dcterms:modified>
</cp:coreProperties>
</file>